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<sst xmlns="http://schemas.openxmlformats.org/spreadsheetml/2006/main" count="168" uniqueCount="92">
  <si>
    <t>工事費内訳書</t>
  </si>
  <si>
    <t>住　　　　所</t>
  </si>
  <si>
    <t>商号又は名称</t>
  </si>
  <si>
    <t>代 表 者 名</t>
  </si>
  <si>
    <t>工 事 名</t>
  </si>
  <si>
    <t>Ｒ８徳土　徳島引田線（名田橋）　藍・徳命　橋梁耐震補強工事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</si>
  <si>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</si>
  <si>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</si>
  <si>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</si>
  <si>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</si>
  <si>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</si>
  <si>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</si>
  <si>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橋梁保全工事</t>
  </si>
  <si>
    <t>式</t>
  </si>
  <si>
    <t>（うち材料費）</t>
  </si>
  <si>
    <t>zairyo1</t>
  </si>
  <si>
    <t>（うち労務費）</t>
  </si>
  <si>
    <t>roumu1</t>
  </si>
  <si>
    <t>工場製作工</t>
  </si>
  <si>
    <t>RC橋脚巻立て鋼板製作工</t>
  </si>
  <si>
    <t>製作加工</t>
  </si>
  <si>
    <t>t</t>
  </si>
  <si>
    <t>ﾅｯﾄ</t>
  </si>
  <si>
    <t>個</t>
  </si>
  <si>
    <t>ﾜｯｼｬ</t>
  </si>
  <si>
    <t>工場塗装</t>
  </si>
  <si>
    <t>m2</t>
  </si>
  <si>
    <t>工場純工事費</t>
  </si>
  <si>
    <t>工場管理費</t>
  </si>
  <si>
    <t>（工場製作原価）</t>
  </si>
  <si>
    <t>橋脚巻立て工</t>
  </si>
  <si>
    <t>作業土工
　本施工時</t>
  </si>
  <si>
    <t>床掘り</t>
  </si>
  <si>
    <t>m3</t>
  </si>
  <si>
    <t>埋戻し</t>
  </si>
  <si>
    <t>RC橋脚鋼板巻立て工(構造物単位)</t>
  </si>
  <si>
    <t>鋼板巻立て</t>
  </si>
  <si>
    <t xml:space="preserve">現場溶接　</t>
  </si>
  <si>
    <t>m</t>
  </si>
  <si>
    <t xml:space="preserve">定着用ｱﾝｶｰ　</t>
  </si>
  <si>
    <t>箇所</t>
  </si>
  <si>
    <t>ﾎﾞﾙﾄ</t>
  </si>
  <si>
    <t xml:space="preserve">現場塗装　</t>
  </si>
  <si>
    <t>鉄筋</t>
  </si>
  <si>
    <t>根巻きｺﾝｸﾘｰﾄ</t>
  </si>
  <si>
    <t>型枠</t>
  </si>
  <si>
    <t>仮設工</t>
  </si>
  <si>
    <t>工事用道路工
　試掘調査時＋本施工時</t>
  </si>
  <si>
    <t>工事用道路盛土</t>
  </si>
  <si>
    <t xml:space="preserve">大型土のう　</t>
  </si>
  <si>
    <t>袋</t>
  </si>
  <si>
    <t xml:space="preserve">ﾋｭｰﾑ管　</t>
  </si>
  <si>
    <t xml:space="preserve">整地　</t>
  </si>
  <si>
    <t>整地・集積積込み
　試掘調査時</t>
  </si>
  <si>
    <t>運搬
　試掘調査時</t>
  </si>
  <si>
    <t>処分費　
　試掘調査時</t>
  </si>
  <si>
    <t>敷鉄板　
　本施工時</t>
  </si>
  <si>
    <t>枚</t>
  </si>
  <si>
    <t>作業土工
　試掘調査時</t>
  </si>
  <si>
    <t>土留･仮締切工
　試掘調査時＋本施工時</t>
  </si>
  <si>
    <t>遮水ｼｰﾄ</t>
  </si>
  <si>
    <t>水替工
　試掘調査時＋本施工時</t>
  </si>
  <si>
    <t>ﾎﾟﾝﾌﾟ排水</t>
  </si>
  <si>
    <t>日</t>
  </si>
  <si>
    <t>汚濁防止工</t>
  </si>
  <si>
    <t>濁水処理設備
　試掘調査時</t>
  </si>
  <si>
    <t>濁水処理設備
　本施工時</t>
  </si>
  <si>
    <t>交通管理工
　試掘調査時＋本施工時</t>
  </si>
  <si>
    <t>交通誘導警備員</t>
  </si>
  <si>
    <t>人日</t>
  </si>
  <si>
    <t>直接工事費</t>
  </si>
  <si>
    <t>zairyo2</t>
  </si>
  <si>
    <t>roumu2</t>
  </si>
  <si>
    <t>共通仮設</t>
  </si>
  <si>
    <t>共通仮設費</t>
  </si>
  <si>
    <t>運搬費</t>
  </si>
  <si>
    <t>仮設材運搬費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</si>
  <si>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</si>
  <si>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</si>
  <si>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</si>
  <si>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</si>
  <si>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</si>
  <si>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</si>
  <si>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</si>
  <si>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（現場原価）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</si>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</sst>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6"/>
      <c r="I11" s="17" t="n">
        <v>2.0</v>
      </c>
      <c r="J11" s="18" t="s">
        <v>15</v>
      </c>
    </row>
    <row r="12" ht="42.0" customHeight="true">
      <c r="A12" s="10"/>
      <c r="B12" s="11" t="s">
        <v>16</v>
      </c>
      <c r="C12" s="11"/>
      <c r="D12" s="11"/>
      <c r="E12" s="12" t="s">
        <v>13</v>
      </c>
      <c r="F12" s="13" t="n">
        <v>1.0</v>
      </c>
      <c r="G12" s="16"/>
      <c r="I12" s="17" t="n">
        <v>3.0</v>
      </c>
      <c r="J12" s="18" t="s">
        <v>17</v>
      </c>
    </row>
    <row r="13" ht="42.0" customHeight="true">
      <c r="A13" s="10"/>
      <c r="B13" s="11" t="s">
        <v>18</v>
      </c>
      <c r="C13" s="11"/>
      <c r="D13" s="11"/>
      <c r="E13" s="12" t="s">
        <v>13</v>
      </c>
      <c r="F13" s="13" t="n">
        <v>1.0</v>
      </c>
      <c r="G13" s="15">
        <f>G14+G21</f>
      </c>
      <c r="I13" s="17" t="n">
        <v>4.0</v>
      </c>
      <c r="J13" s="18" t="n">
        <v>2.0</v>
      </c>
    </row>
    <row r="14" ht="42.0" customHeight="true">
      <c r="A14" s="10"/>
      <c r="B14" s="11"/>
      <c r="C14" s="11" t="s">
        <v>19</v>
      </c>
      <c r="D14" s="11"/>
      <c r="E14" s="12" t="s">
        <v>13</v>
      </c>
      <c r="F14" s="13" t="n">
        <v>1.0</v>
      </c>
      <c r="G14" s="15">
        <f>G15+G16+G17+G18+G19+G20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4" t="n">
        <v>17.1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4" t="n">
        <v>3.5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4" t="n">
        <v>3.9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20</v>
      </c>
      <c r="E18" s="12" t="s">
        <v>21</v>
      </c>
      <c r="F18" s="14" t="n">
        <v>3.6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144.0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23</v>
      </c>
      <c r="F20" s="13" t="n">
        <v>144.0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26</v>
      </c>
      <c r="F22" s="13" t="n">
        <v>137.0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3" t="n">
        <v>272.0</v>
      </c>
      <c r="G23" s="16"/>
      <c r="I23" s="17" t="n">
        <v>14.0</v>
      </c>
      <c r="J23" s="18" t="n">
        <v>4.0</v>
      </c>
    </row>
    <row r="24" ht="42.0" customHeight="true">
      <c r="A24" s="10" t="s">
        <v>27</v>
      </c>
      <c r="B24" s="11"/>
      <c r="C24" s="11"/>
      <c r="D24" s="11"/>
      <c r="E24" s="12" t="s">
        <v>13</v>
      </c>
      <c r="F24" s="13" t="n">
        <v>1.0</v>
      </c>
      <c r="G24" s="15">
        <f>G13</f>
      </c>
      <c r="I24" s="17" t="n">
        <v>15.0</v>
      </c>
      <c r="J24" s="18"/>
    </row>
    <row r="25" ht="42.0" customHeight="true">
      <c r="A25" s="10"/>
      <c r="B25" s="11" t="s">
        <v>28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29</v>
      </c>
      <c r="B26" s="11"/>
      <c r="C26" s="11"/>
      <c r="D26" s="11"/>
      <c r="E26" s="12" t="s">
        <v>13</v>
      </c>
      <c r="F26" s="13" t="n">
        <v>1.0</v>
      </c>
      <c r="G26" s="15">
        <f>G24+G25</f>
      </c>
      <c r="I26" s="17" t="n">
        <v>17.0</v>
      </c>
      <c r="J26" s="18"/>
    </row>
    <row r="27" ht="42.0" customHeight="true">
      <c r="A27" s="10" t="s">
        <v>12</v>
      </c>
      <c r="B27" s="11"/>
      <c r="C27" s="11"/>
      <c r="D27" s="11"/>
      <c r="E27" s="12" t="s">
        <v>13</v>
      </c>
      <c r="F27" s="13" t="n">
        <v>1.0</v>
      </c>
      <c r="G27" s="15">
        <f>G28+G43</f>
      </c>
      <c r="I27" s="17" t="n">
        <v>18.0</v>
      </c>
      <c r="J27" s="18" t="n">
        <v>1.0</v>
      </c>
    </row>
    <row r="28" ht="42.0" customHeight="true">
      <c r="A28" s="10"/>
      <c r="B28" s="11" t="s">
        <v>30</v>
      </c>
      <c r="C28" s="11"/>
      <c r="D28" s="11"/>
      <c r="E28" s="12" t="s">
        <v>13</v>
      </c>
      <c r="F28" s="13" t="n">
        <v>1.0</v>
      </c>
      <c r="G28" s="15">
        <f>G29+G32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31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32</v>
      </c>
      <c r="E30" s="12" t="s">
        <v>33</v>
      </c>
      <c r="F30" s="13" t="n">
        <v>520.0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33</v>
      </c>
      <c r="F31" s="13" t="n">
        <v>520.0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35</v>
      </c>
      <c r="D32" s="11"/>
      <c r="E32" s="12" t="s">
        <v>13</v>
      </c>
      <c r="F32" s="13" t="n">
        <v>1.0</v>
      </c>
      <c r="G32" s="15">
        <f>G33+G34+G35+G36+G37+G38+G39+G40+G41+G42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36</v>
      </c>
      <c r="E33" s="12" t="s">
        <v>26</v>
      </c>
      <c r="F33" s="13" t="n">
        <v>215.0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38</v>
      </c>
      <c r="F34" s="13" t="n">
        <v>400.0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39</v>
      </c>
      <c r="E35" s="12" t="s">
        <v>40</v>
      </c>
      <c r="F35" s="13" t="n">
        <v>136.0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41</v>
      </c>
      <c r="E36" s="12" t="s">
        <v>23</v>
      </c>
      <c r="F36" s="13" t="n">
        <v>144.0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42</v>
      </c>
      <c r="E37" s="12" t="s">
        <v>26</v>
      </c>
      <c r="F37" s="13" t="n">
        <v>137.0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42</v>
      </c>
      <c r="E38" s="12" t="s">
        <v>26</v>
      </c>
      <c r="F38" s="13" t="n">
        <v>15.0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42</v>
      </c>
      <c r="E39" s="12" t="s">
        <v>26</v>
      </c>
      <c r="F39" s="13" t="n">
        <v>5.0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43</v>
      </c>
      <c r="E40" s="12" t="s">
        <v>21</v>
      </c>
      <c r="F40" s="14" t="n">
        <v>0.6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44</v>
      </c>
      <c r="E41" s="12" t="s">
        <v>33</v>
      </c>
      <c r="F41" s="13" t="n">
        <v>30.0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45</v>
      </c>
      <c r="E42" s="12" t="s">
        <v>26</v>
      </c>
      <c r="F42" s="13" t="n">
        <v>78.0</v>
      </c>
      <c r="G42" s="16"/>
      <c r="I42" s="17" t="n">
        <v>33.0</v>
      </c>
      <c r="J42" s="18" t="n">
        <v>4.0</v>
      </c>
    </row>
    <row r="43" ht="42.0" customHeight="true">
      <c r="A43" s="10"/>
      <c r="B43" s="11" t="s">
        <v>46</v>
      </c>
      <c r="C43" s="11"/>
      <c r="D43" s="11"/>
      <c r="E43" s="12" t="s">
        <v>13</v>
      </c>
      <c r="F43" s="13" t="n">
        <v>1.0</v>
      </c>
      <c r="G43" s="15">
        <f>G44+G48+G53+G56+G59+G61+G64</f>
      </c>
      <c r="I43" s="17" t="n">
        <v>34.0</v>
      </c>
      <c r="J43" s="18" t="n">
        <v>2.0</v>
      </c>
    </row>
    <row r="44" ht="42.0" customHeight="true">
      <c r="A44" s="10"/>
      <c r="B44" s="11"/>
      <c r="C44" s="11" t="s">
        <v>47</v>
      </c>
      <c r="D44" s="11"/>
      <c r="E44" s="12" t="s">
        <v>13</v>
      </c>
      <c r="F44" s="13" t="n">
        <v>1.0</v>
      </c>
      <c r="G44" s="15">
        <f>G45+G46+G47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48</v>
      </c>
      <c r="E45" s="12" t="s">
        <v>33</v>
      </c>
      <c r="F45" s="13" t="n">
        <v>1800.0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49</v>
      </c>
      <c r="E46" s="12" t="s">
        <v>50</v>
      </c>
      <c r="F46" s="13" t="n">
        <v>296.0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51</v>
      </c>
      <c r="E47" s="12" t="s">
        <v>38</v>
      </c>
      <c r="F47" s="13" t="n">
        <v>58.0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 t="s">
        <v>52</v>
      </c>
      <c r="D48" s="11"/>
      <c r="E48" s="12" t="s">
        <v>13</v>
      </c>
      <c r="F48" s="13" t="n">
        <v>1.0</v>
      </c>
      <c r="G48" s="15">
        <f>G49+G50+G51+G52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53</v>
      </c>
      <c r="E49" s="12" t="s">
        <v>26</v>
      </c>
      <c r="F49" s="13" t="n">
        <v>650.0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54</v>
      </c>
      <c r="E50" s="12" t="s">
        <v>33</v>
      </c>
      <c r="F50" s="13" t="n">
        <v>6.0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55</v>
      </c>
      <c r="E51" s="12" t="s">
        <v>21</v>
      </c>
      <c r="F51" s="13" t="n">
        <v>8.0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56</v>
      </c>
      <c r="E52" s="12" t="s">
        <v>57</v>
      </c>
      <c r="F52" s="13" t="n">
        <v>43.0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58</v>
      </c>
      <c r="D53" s="11"/>
      <c r="E53" s="12" t="s">
        <v>13</v>
      </c>
      <c r="F53" s="13" t="n">
        <v>1.0</v>
      </c>
      <c r="G53" s="15">
        <f>G54+G55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32</v>
      </c>
      <c r="E54" s="12" t="s">
        <v>33</v>
      </c>
      <c r="F54" s="13" t="n">
        <v>520.0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34</v>
      </c>
      <c r="E55" s="12" t="s">
        <v>33</v>
      </c>
      <c r="F55" s="13" t="n">
        <v>520.0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 t="s">
        <v>59</v>
      </c>
      <c r="D56" s="11"/>
      <c r="E56" s="12" t="s">
        <v>13</v>
      </c>
      <c r="F56" s="13" t="n">
        <v>1.0</v>
      </c>
      <c r="G56" s="15">
        <f>G57+G58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60</v>
      </c>
      <c r="E57" s="12" t="s">
        <v>26</v>
      </c>
      <c r="F57" s="13" t="n">
        <v>857.0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49</v>
      </c>
      <c r="E58" s="12" t="s">
        <v>50</v>
      </c>
      <c r="F58" s="13" t="n">
        <v>372.0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 t="s">
        <v>61</v>
      </c>
      <c r="D59" s="11"/>
      <c r="E59" s="12" t="s">
        <v>13</v>
      </c>
      <c r="F59" s="13" t="n">
        <v>1.0</v>
      </c>
      <c r="G59" s="15">
        <f>G60</f>
      </c>
      <c r="I59" s="17" t="n">
        <v>50.0</v>
      </c>
      <c r="J59" s="18" t="n">
        <v>3.0</v>
      </c>
    </row>
    <row r="60" ht="42.0" customHeight="true">
      <c r="A60" s="10"/>
      <c r="B60" s="11"/>
      <c r="C60" s="11"/>
      <c r="D60" s="11" t="s">
        <v>62</v>
      </c>
      <c r="E60" s="12" t="s">
        <v>63</v>
      </c>
      <c r="F60" s="13" t="n">
        <v>180.0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 t="s">
        <v>64</v>
      </c>
      <c r="D61" s="11"/>
      <c r="E61" s="12" t="s">
        <v>13</v>
      </c>
      <c r="F61" s="13" t="n">
        <v>1.0</v>
      </c>
      <c r="G61" s="15">
        <f>G62+G63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65</v>
      </c>
      <c r="E62" s="12" t="s">
        <v>40</v>
      </c>
      <c r="F62" s="13" t="n">
        <v>1.0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66</v>
      </c>
      <c r="E63" s="12" t="s">
        <v>40</v>
      </c>
      <c r="F63" s="13" t="n">
        <v>1.0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 t="s">
        <v>67</v>
      </c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3.0</v>
      </c>
    </row>
    <row r="65" ht="42.0" customHeight="true">
      <c r="A65" s="10"/>
      <c r="B65" s="11"/>
      <c r="C65" s="11"/>
      <c r="D65" s="11" t="s">
        <v>68</v>
      </c>
      <c r="E65" s="12" t="s">
        <v>69</v>
      </c>
      <c r="F65" s="13" t="n">
        <v>50.0</v>
      </c>
      <c r="G65" s="16"/>
      <c r="I65" s="17" t="n">
        <v>56.0</v>
      </c>
      <c r="J65" s="18" t="n">
        <v>4.0</v>
      </c>
    </row>
    <row r="66" ht="42.0" customHeight="true">
      <c r="A66" s="10" t="s">
        <v>70</v>
      </c>
      <c r="B66" s="11"/>
      <c r="C66" s="11"/>
      <c r="D66" s="11"/>
      <c r="E66" s="12" t="s">
        <v>13</v>
      </c>
      <c r="F66" s="13" t="n">
        <v>1.0</v>
      </c>
      <c r="G66" s="15">
        <f>G28+G43</f>
      </c>
      <c r="I66" s="17" t="n">
        <v>57.0</v>
      </c>
      <c r="J66" s="18" t="n">
        <v>20.0</v>
      </c>
    </row>
    <row r="67" ht="42.0" customHeight="true">
      <c r="A67" s="10"/>
      <c r="B67" s="11" t="s">
        <v>14</v>
      </c>
      <c r="C67" s="11"/>
      <c r="D67" s="11"/>
      <c r="E67" s="12" t="s">
        <v>13</v>
      </c>
      <c r="F67" s="13" t="n">
        <v>1.0</v>
      </c>
      <c r="G67" s="16"/>
      <c r="I67" s="17" t="n">
        <v>58.0</v>
      </c>
      <c r="J67" s="18" t="s">
        <v>71</v>
      </c>
    </row>
    <row r="68" ht="42.0" customHeight="true">
      <c r="A68" s="10"/>
      <c r="B68" s="11" t="s">
        <v>16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s">
        <v>72</v>
      </c>
    </row>
    <row r="69" ht="42.0" customHeight="true">
      <c r="A69" s="10" t="s">
        <v>73</v>
      </c>
      <c r="B69" s="11"/>
      <c r="C69" s="11"/>
      <c r="D69" s="11"/>
      <c r="E69" s="12" t="s">
        <v>13</v>
      </c>
      <c r="F69" s="13" t="n">
        <v>1.0</v>
      </c>
      <c r="G69" s="15">
        <f>G70+G73</f>
      </c>
      <c r="I69" s="17" t="n">
        <v>60.0</v>
      </c>
      <c r="J69" s="18" t="n">
        <v>200.0</v>
      </c>
    </row>
    <row r="70" ht="42.0" customHeight="true">
      <c r="A70" s="10"/>
      <c r="B70" s="11" t="s">
        <v>74</v>
      </c>
      <c r="C70" s="11"/>
      <c r="D70" s="11"/>
      <c r="E70" s="12" t="s">
        <v>13</v>
      </c>
      <c r="F70" s="13" t="n">
        <v>1.0</v>
      </c>
      <c r="G70" s="15">
        <f>G71</f>
      </c>
      <c r="I70" s="17" t="n">
        <v>61.0</v>
      </c>
      <c r="J70" s="18" t="n">
        <v>2.0</v>
      </c>
    </row>
    <row r="71" ht="42.0" customHeight="true">
      <c r="A71" s="10"/>
      <c r="B71" s="11"/>
      <c r="C71" s="11" t="s">
        <v>75</v>
      </c>
      <c r="D71" s="11"/>
      <c r="E71" s="12" t="s">
        <v>13</v>
      </c>
      <c r="F71" s="13" t="n">
        <v>1.0</v>
      </c>
      <c r="G71" s="15">
        <f>G72</f>
      </c>
      <c r="I71" s="17" t="n">
        <v>62.0</v>
      </c>
      <c r="J71" s="18" t="n">
        <v>3.0</v>
      </c>
    </row>
    <row r="72" ht="42.0" customHeight="true">
      <c r="A72" s="10"/>
      <c r="B72" s="11"/>
      <c r="C72" s="11"/>
      <c r="D72" s="11" t="s">
        <v>76</v>
      </c>
      <c r="E72" s="12" t="s">
        <v>21</v>
      </c>
      <c r="F72" s="13" t="n">
        <v>69.0</v>
      </c>
      <c r="G72" s="16"/>
      <c r="I72" s="17" t="n">
        <v>63.0</v>
      </c>
      <c r="J72" s="18" t="n">
        <v>4.0</v>
      </c>
    </row>
    <row r="73" ht="42.0" customHeight="true">
      <c r="A73" s="10"/>
      <c r="B73" s="11" t="s">
        <v>77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/>
    </row>
    <row r="74" ht="42.0" customHeight="true">
      <c r="A74" s="10" t="s">
        <v>78</v>
      </c>
      <c r="B74" s="11"/>
      <c r="C74" s="11"/>
      <c r="D74" s="11"/>
      <c r="E74" s="12" t="s">
        <v>13</v>
      </c>
      <c r="F74" s="13" t="n">
        <v>1.0</v>
      </c>
      <c r="G74" s="15">
        <f>G66+G69</f>
      </c>
      <c r="I74" s="17" t="n">
        <v>65.0</v>
      </c>
      <c r="J74" s="18"/>
    </row>
    <row r="75" ht="42.0" customHeight="true">
      <c r="A75" s="10"/>
      <c r="B75" s="11" t="s">
        <v>79</v>
      </c>
      <c r="C75" s="11"/>
      <c r="D75" s="11"/>
      <c r="E75" s="12" t="s">
        <v>13</v>
      </c>
      <c r="F75" s="13" t="n">
        <v>1.0</v>
      </c>
      <c r="G75" s="16"/>
      <c r="I75" s="17" t="n">
        <v>66.0</v>
      </c>
      <c r="J75" s="18" t="n">
        <v>210.0</v>
      </c>
    </row>
    <row r="76" ht="42.0" customHeight="true">
      <c r="A76" s="10"/>
      <c r="B76" s="11"/>
      <c r="C76" s="11" t="s">
        <v>80</v>
      </c>
      <c r="D76" s="11"/>
      <c r="E76" s="12" t="s">
        <v>13</v>
      </c>
      <c r="F76" s="13" t="n">
        <v>1.0</v>
      </c>
      <c r="G76" s="16"/>
      <c r="I76" s="17" t="n">
        <v>67.0</v>
      </c>
      <c r="J76" s="18" t="s">
        <v>81</v>
      </c>
    </row>
    <row r="77" ht="42.0" customHeight="true">
      <c r="A77" s="10"/>
      <c r="B77" s="11"/>
      <c r="C77" s="11" t="s">
        <v>82</v>
      </c>
      <c r="D77" s="11"/>
      <c r="E77" s="12" t="s">
        <v>13</v>
      </c>
      <c r="F77" s="13" t="n">
        <v>1.0</v>
      </c>
      <c r="G77" s="16"/>
      <c r="I77" s="17" t="n">
        <v>68.0</v>
      </c>
      <c r="J77" s="18" t="s">
        <v>83</v>
      </c>
    </row>
    <row r="78" ht="42.0" customHeight="true">
      <c r="A78" s="10" t="s">
        <v>84</v>
      </c>
      <c r="B78" s="11"/>
      <c r="C78" s="11"/>
      <c r="D78" s="11"/>
      <c r="E78" s="12" t="s">
        <v>13</v>
      </c>
      <c r="F78" s="13" t="n">
        <v>1.0</v>
      </c>
      <c r="G78" s="15">
        <f>G66+G69+G75</f>
      </c>
      <c r="I78" s="17" t="n">
        <v>69.0</v>
      </c>
      <c r="J78" s="18"/>
    </row>
    <row r="79" ht="42.0" customHeight="true">
      <c r="A79" s="10" t="s">
        <v>85</v>
      </c>
      <c r="B79" s="11"/>
      <c r="C79" s="11"/>
      <c r="D79" s="11"/>
      <c r="E79" s="12" t="s">
        <v>13</v>
      </c>
      <c r="F79" s="13" t="n">
        <v>1.0</v>
      </c>
      <c r="G79" s="15">
        <f>G26+G66+G69+G75</f>
      </c>
      <c r="I79" s="17" t="n">
        <v>70.0</v>
      </c>
      <c r="J79" s="18"/>
    </row>
    <row r="80" ht="42.0" customHeight="true">
      <c r="A80" s="10"/>
      <c r="B80" s="11" t="s">
        <v>86</v>
      </c>
      <c r="C80" s="11"/>
      <c r="D80" s="11"/>
      <c r="E80" s="12" t="s">
        <v>13</v>
      </c>
      <c r="F80" s="13" t="n">
        <v>1.0</v>
      </c>
      <c r="G80" s="16"/>
      <c r="I80" s="17" t="n">
        <v>71.0</v>
      </c>
      <c r="J80" s="18" t="s">
        <v>87</v>
      </c>
    </row>
    <row r="81" ht="42.0" customHeight="true">
      <c r="A81" s="10"/>
      <c r="B81" s="11" t="s">
        <v>88</v>
      </c>
      <c r="C81" s="11"/>
      <c r="D81" s="11"/>
      <c r="E81" s="12" t="s">
        <v>13</v>
      </c>
      <c r="F81" s="13" t="n">
        <v>1.0</v>
      </c>
      <c r="G81" s="16"/>
      <c r="I81" s="17" t="n">
        <v>72.0</v>
      </c>
      <c r="J81" s="18" t="n">
        <v>220.0</v>
      </c>
    </row>
    <row r="82" ht="42.0" customHeight="true">
      <c r="A82" s="10" t="s">
        <v>89</v>
      </c>
      <c r="B82" s="11"/>
      <c r="C82" s="11"/>
      <c r="D82" s="11"/>
      <c r="E82" s="12" t="s">
        <v>13</v>
      </c>
      <c r="F82" s="13" t="n">
        <v>1.0</v>
      </c>
      <c r="G82" s="15">
        <f>G79+G81</f>
      </c>
      <c r="I82" s="17" t="n">
        <v>73.0</v>
      </c>
      <c r="J82" s="18" t="n">
        <v>30.0</v>
      </c>
    </row>
    <row r="83" ht="42.0" customHeight="true">
      <c r="A83" s="19" t="s">
        <v>90</v>
      </c>
      <c r="B83" s="20"/>
      <c r="C83" s="20"/>
      <c r="D83" s="20"/>
      <c r="E83" s="21" t="s">
        <v>91</v>
      </c>
      <c r="F83" s="22" t="s">
        <v>91</v>
      </c>
      <c r="G83" s="24">
        <f>G82</f>
      </c>
      <c r="I83" s="26" t="n">
        <v>74.0</v>
      </c>
      <c r="J83" s="26" t="n">
        <v>90.0</v>
      </c>
    </row>
    <row r="84">
      <c r="I8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B12:D12"/>
    <mergeCell ref="B13:D13"/>
    <mergeCell ref="C14:D14"/>
    <mergeCell ref="D15"/>
    <mergeCell ref="D16"/>
    <mergeCell ref="D17"/>
    <mergeCell ref="D18"/>
    <mergeCell ref="D19"/>
    <mergeCell ref="D20"/>
    <mergeCell ref="C21:D21"/>
    <mergeCell ref="D22"/>
    <mergeCell ref="D23"/>
    <mergeCell ref="A24:D24"/>
    <mergeCell ref="B25:D25"/>
    <mergeCell ref="A26:D26"/>
    <mergeCell ref="A27:D27"/>
    <mergeCell ref="B28:D28"/>
    <mergeCell ref="C29:D29"/>
    <mergeCell ref="D30"/>
    <mergeCell ref="D31"/>
    <mergeCell ref="C32:D32"/>
    <mergeCell ref="D33"/>
    <mergeCell ref="D34"/>
    <mergeCell ref="D35"/>
    <mergeCell ref="D36"/>
    <mergeCell ref="D37"/>
    <mergeCell ref="D38"/>
    <mergeCell ref="D39"/>
    <mergeCell ref="D40"/>
    <mergeCell ref="D41"/>
    <mergeCell ref="D42"/>
    <mergeCell ref="B43:D43"/>
    <mergeCell ref="C44:D44"/>
    <mergeCell ref="D45"/>
    <mergeCell ref="D46"/>
    <mergeCell ref="D47"/>
    <mergeCell ref="C48:D48"/>
    <mergeCell ref="D49"/>
    <mergeCell ref="D50"/>
    <mergeCell ref="D51"/>
    <mergeCell ref="D52"/>
    <mergeCell ref="C53:D53"/>
    <mergeCell ref="D54"/>
    <mergeCell ref="D55"/>
    <mergeCell ref="C56:D56"/>
    <mergeCell ref="D57"/>
    <mergeCell ref="D58"/>
    <mergeCell ref="C59:D59"/>
    <mergeCell ref="D60"/>
    <mergeCell ref="C61:D61"/>
    <mergeCell ref="D62"/>
    <mergeCell ref="D63"/>
    <mergeCell ref="C64:D64"/>
    <mergeCell ref="D65"/>
    <mergeCell ref="A66:D66"/>
    <mergeCell ref="B67:D67"/>
    <mergeCell ref="B68:D68"/>
    <mergeCell ref="A69:D69"/>
    <mergeCell ref="B70:D70"/>
    <mergeCell ref="C71:D71"/>
    <mergeCell ref="D72"/>
    <mergeCell ref="B73:D73"/>
    <mergeCell ref="A74:D74"/>
    <mergeCell ref="B75:D75"/>
    <mergeCell ref="C76:D76"/>
    <mergeCell ref="C77:D77"/>
    <mergeCell ref="A78:D78"/>
    <mergeCell ref="A79:D79"/>
    <mergeCell ref="B80:D80"/>
    <mergeCell ref="B81:D81"/>
    <mergeCell ref="A82:D82"/>
    <mergeCell ref="A83:D8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2026-09-24T11:45:54Z</dcterms:created>
  <dc:creator>Apache POI</dc:creator>
</cp:coreProperties>
</file>